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20" yWindow="240" windowWidth="15180" windowHeight="8715"/>
  </bookViews>
  <sheets>
    <sheet name="List1" sheetId="1" r:id="rId1"/>
    <sheet name="List2" sheetId="2" r:id="rId2"/>
    <sheet name="List3" sheetId="3" r:id="rId3"/>
  </sheets>
  <calcPr calcId="125725"/>
</workbook>
</file>

<file path=xl/calcChain.xml><?xml version="1.0" encoding="utf-8"?>
<calcChain xmlns="http://schemas.openxmlformats.org/spreadsheetml/2006/main">
  <c r="E104" i="1"/>
  <c r="E47" l="1"/>
  <c r="G104"/>
  <c r="F104"/>
  <c r="F47"/>
  <c r="E96"/>
  <c r="F96"/>
  <c r="G96"/>
  <c r="G47"/>
</calcChain>
</file>

<file path=xl/sharedStrings.xml><?xml version="1.0" encoding="utf-8"?>
<sst xmlns="http://schemas.openxmlformats.org/spreadsheetml/2006/main" count="118" uniqueCount="91">
  <si>
    <t>DPH</t>
  </si>
  <si>
    <t>název</t>
  </si>
  <si>
    <t>celkem</t>
  </si>
  <si>
    <t>par./pol.</t>
  </si>
  <si>
    <t>Daň z příjmu pravnických osob</t>
  </si>
  <si>
    <t>Neinvestiční přijaté transfery ze státního rozpočtu</t>
  </si>
  <si>
    <t>Pěstební činnost /lesy/</t>
  </si>
  <si>
    <t>Sběr a zpracování druhotných surovin</t>
  </si>
  <si>
    <t>Silnice</t>
  </si>
  <si>
    <t>Správní poplatky</t>
  </si>
  <si>
    <t>Poplatek ze psů</t>
  </si>
  <si>
    <t>Poplatek za provoz systému shromažďování, sběru, přepravy, třídění, využívání a odstraňování komunálních odpadů</t>
  </si>
  <si>
    <t>Daň z nemovitostí</t>
  </si>
  <si>
    <t>Poplatek za užívaní veřejného prostranství</t>
  </si>
  <si>
    <t>Celospolečenské funkce lesů</t>
  </si>
  <si>
    <t>Zastupitelstva obcí</t>
  </si>
  <si>
    <t>Činnost místní správy</t>
  </si>
  <si>
    <t>Obecné příjmy a výdaje z finančních operací</t>
  </si>
  <si>
    <t>Ostatní finanční operace</t>
  </si>
  <si>
    <t>Požární ochrana</t>
  </si>
  <si>
    <t>Ochrana obyvatestva</t>
  </si>
  <si>
    <t>Ochrana druhů a stanovišť</t>
  </si>
  <si>
    <t>Péče o vzhled obcí a veřejnou zeleň</t>
  </si>
  <si>
    <t>Sběr a svoz nebezpečných odpadů</t>
  </si>
  <si>
    <t>Sběr a svoz komunálních odpadů</t>
  </si>
  <si>
    <t>Využívání a zneškodňování komunálních odpadů</t>
  </si>
  <si>
    <t>Sběr a svoz ostatních odpadů (jiných než nebezpečných a komunálních)</t>
  </si>
  <si>
    <t>Komunální služby a územní rozvoj jinde nezařazené</t>
  </si>
  <si>
    <t>Pohřebnictví</t>
  </si>
  <si>
    <t>Veřejné osvětlení</t>
  </si>
  <si>
    <t>Využití volného času dětí a mládeže</t>
  </si>
  <si>
    <t>Ostatní tělovýchovná činnost</t>
  </si>
  <si>
    <t>Ostatní záležitosti kultury, církví a sdělovacích prostředků</t>
  </si>
  <si>
    <t>Ostatní záležitosti sdělovacích prostředků</t>
  </si>
  <si>
    <t>Rozhlas a televize</t>
  </si>
  <si>
    <t>Ostatní záležitosti kultury</t>
  </si>
  <si>
    <t>Činnosti knihovnické</t>
  </si>
  <si>
    <t>Základní školy</t>
  </si>
  <si>
    <t>Předškolní zařízení</t>
  </si>
  <si>
    <t>Revitalizace říčních systémů</t>
  </si>
  <si>
    <t>Odvádění a čistění odpadních vod a nakládání s kaly</t>
  </si>
  <si>
    <t>Pitná voda</t>
  </si>
  <si>
    <t>Ostatní záležitosti pozemních komunikací</t>
  </si>
  <si>
    <t>Příjmy z pronájmu pozemků</t>
  </si>
  <si>
    <t>Odvody za vynětí půdy ze ZPF</t>
  </si>
  <si>
    <t>Ostatní správa ve vodním hospodářství</t>
  </si>
  <si>
    <t>Nebytové hospodářství</t>
  </si>
  <si>
    <t>Uhrazené splátky dlouhodobých přijatých půjčených prostředků</t>
  </si>
  <si>
    <t>Pojištění funkčně nespecifikované</t>
  </si>
  <si>
    <t>Změna stavu krátkodobých prostředků na bankovních účtech</t>
  </si>
  <si>
    <t xml:space="preserve">Daň z příjmu právnických osob za obce </t>
  </si>
  <si>
    <t xml:space="preserve">Poplatky za odnětí pozemků plnění funkcí lesa </t>
  </si>
  <si>
    <t>Pořízení, zachování a obnova hodnot míst.kultur</t>
  </si>
  <si>
    <t>Sportovní zařízení v majetku obce</t>
  </si>
  <si>
    <t>Ozdravování hospod.zvířat, polních a spec.plodin a zvláštní veterinární péče</t>
  </si>
  <si>
    <t>Záležitosti pošt</t>
  </si>
  <si>
    <t>Finanční vypořádání minulých let</t>
  </si>
  <si>
    <t xml:space="preserve">vyvěšeno:   </t>
  </si>
  <si>
    <t xml:space="preserve">sňato:    </t>
  </si>
  <si>
    <t>3113/5331</t>
  </si>
  <si>
    <t>Územní plánování</t>
  </si>
  <si>
    <t>Daň z příjmů fyzických osob placená plátci</t>
  </si>
  <si>
    <t>Daň z příjmu fyzických osob placená poplatníky</t>
  </si>
  <si>
    <t>Daň z příjmů fyzických osob vybíraná srážkou</t>
  </si>
  <si>
    <t>Dopravní obslužnost</t>
  </si>
  <si>
    <t>Volba prezidenta republiky</t>
  </si>
  <si>
    <t>Ostatní služby a činnosti v oblasti sociální péče</t>
  </si>
  <si>
    <t>Ostatní speciální zdravotnická péče</t>
  </si>
  <si>
    <t>z toho Základní škola T.G. Masaryka Drásov, příspěvek</t>
  </si>
  <si>
    <t>Příjmy:</t>
  </si>
  <si>
    <t>Neinv.přijaté transfery z všeob.pokl.správy státního rozpočtu</t>
  </si>
  <si>
    <t>Ostatní neinvest.přijaté tran.ze státního rozpočtu</t>
  </si>
  <si>
    <t>Neinvestiční přijaté transfery od obcí</t>
  </si>
  <si>
    <t>Neinvestiční přijaté transfery od krajů</t>
  </si>
  <si>
    <t>Výdaje:</t>
  </si>
  <si>
    <t>Dlouhodobé přijaté půjčené prostředky</t>
  </si>
  <si>
    <t>pol.</t>
  </si>
  <si>
    <t>Financování:</t>
  </si>
  <si>
    <t>Daň z hazardních her</t>
  </si>
  <si>
    <t>Zrušený odvod z loterií a pod. her kr. VHP</t>
  </si>
  <si>
    <t>Ostatní ochrana půdy a spodní vody</t>
  </si>
  <si>
    <t xml:space="preserve">Pěstební činnost </t>
  </si>
  <si>
    <t>Op.z peněž.účtů org.nemaj.char.příj.a výd.vl. sektoru</t>
  </si>
  <si>
    <t>Schválený rozpočet 2018</t>
  </si>
  <si>
    <t>Plnění rozpočtu 2018</t>
  </si>
  <si>
    <t>Návrh rozpočtu 2019</t>
  </si>
  <si>
    <t>Návrh rozpočtu městyse Drásov na rok 2019 v Kč</t>
  </si>
  <si>
    <t>Ostatní investiční přijaté transfery ze stát. rozpočtu</t>
  </si>
  <si>
    <t>Volby do Evropského parlamentu</t>
  </si>
  <si>
    <t>Volby do zastupitelstev ÚSC</t>
  </si>
  <si>
    <t>Dle §11 odst. 3 zákona č. 250/2000 Sb., o rozpočtových pravidlech územních rozpočtů, ve znění pozdějších předpisů je stanovena lhůta pro podání písemných připomínek na období 29.1.2019 do 15.2.2019. Ústní připomínky mohou být vzneseny na zasedání zstupitelstva městyse, které bude návrh rozpočtu projednávat.</t>
  </si>
</sst>
</file>

<file path=xl/styles.xml><?xml version="1.0" encoding="utf-8"?>
<styleSheet xmlns="http://schemas.openxmlformats.org/spreadsheetml/2006/main">
  <fonts count="8">
    <font>
      <sz val="10"/>
      <name val="Arial CE"/>
      <charset val="238"/>
    </font>
    <font>
      <sz val="11"/>
      <name val="Arial CE"/>
      <charset val="238"/>
    </font>
    <font>
      <b/>
      <i/>
      <sz val="16"/>
      <name val="Arial CE"/>
      <charset val="238"/>
    </font>
    <font>
      <b/>
      <sz val="16"/>
      <name val="Arial CE"/>
      <charset val="238"/>
    </font>
    <font>
      <b/>
      <i/>
      <sz val="10"/>
      <name val="Arial CE"/>
      <charset val="238"/>
    </font>
    <font>
      <sz val="10"/>
      <color rgb="FF000000"/>
      <name val="Arial"/>
      <family val="2"/>
      <charset val="238"/>
    </font>
    <font>
      <b/>
      <sz val="10"/>
      <name val="Arial CE"/>
      <charset val="238"/>
    </font>
    <font>
      <sz val="9"/>
      <name val="Arial CE"/>
      <charset val="238"/>
    </font>
  </fonts>
  <fills count="5">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theme="0" tint="-0.249977111117893"/>
        <bgColor indexed="64"/>
      </patternFill>
    </fill>
  </fills>
  <borders count="14">
    <border>
      <left/>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s>
  <cellStyleXfs count="1">
    <xf numFmtId="0" fontId="0" fillId="0" borderId="0"/>
  </cellStyleXfs>
  <cellXfs count="60">
    <xf numFmtId="0" fontId="0" fillId="0" borderId="0" xfId="0"/>
    <xf numFmtId="0" fontId="1" fillId="0" borderId="0" xfId="0" applyFont="1"/>
    <xf numFmtId="0" fontId="1" fillId="0" borderId="0" xfId="0" applyFont="1" applyAlignment="1">
      <alignment horizontal="center"/>
    </xf>
    <xf numFmtId="0" fontId="0" fillId="0" borderId="0" xfId="0" applyFont="1"/>
    <xf numFmtId="0" fontId="0" fillId="0" borderId="0" xfId="0" applyFont="1" applyBorder="1"/>
    <xf numFmtId="0" fontId="0" fillId="0" borderId="0" xfId="0" applyFont="1" applyBorder="1" applyAlignment="1">
      <alignment horizontal="right"/>
    </xf>
    <xf numFmtId="14" fontId="0" fillId="0" borderId="0" xfId="0" applyNumberFormat="1" applyFont="1" applyBorder="1"/>
    <xf numFmtId="3" fontId="0" fillId="0" borderId="0" xfId="0" applyNumberFormat="1" applyFont="1" applyBorder="1" applyAlignment="1">
      <alignment horizontal="right"/>
    </xf>
    <xf numFmtId="0" fontId="7" fillId="0" borderId="0" xfId="0" applyFont="1" applyBorder="1"/>
    <xf numFmtId="0" fontId="2" fillId="0" borderId="0" xfId="0" applyFont="1" applyAlignment="1">
      <alignment horizontal="center"/>
    </xf>
    <xf numFmtId="0" fontId="3" fillId="0" borderId="0" xfId="0" applyFont="1" applyAlignment="1"/>
    <xf numFmtId="0" fontId="4" fillId="2" borderId="4" xfId="0" applyFont="1" applyFill="1" applyBorder="1" applyAlignment="1">
      <alignment horizontal="center" wrapText="1"/>
    </xf>
    <xf numFmtId="4" fontId="0" fillId="0" borderId="1" xfId="0" applyNumberFormat="1" applyFont="1" applyBorder="1" applyAlignment="1">
      <alignment horizontal="right"/>
    </xf>
    <xf numFmtId="3" fontId="0" fillId="3" borderId="1" xfId="0" applyNumberFormat="1" applyFont="1" applyFill="1" applyBorder="1" applyAlignment="1">
      <alignment horizontal="right"/>
    </xf>
    <xf numFmtId="4" fontId="0" fillId="3" borderId="1" xfId="0" applyNumberFormat="1" applyFont="1" applyFill="1" applyBorder="1" applyAlignment="1">
      <alignment horizontal="right"/>
    </xf>
    <xf numFmtId="4" fontId="0" fillId="3" borderId="1" xfId="0" applyNumberFormat="1" applyFont="1" applyFill="1" applyBorder="1" applyAlignment="1">
      <alignment horizontal="right" vertical="center" wrapText="1"/>
    </xf>
    <xf numFmtId="4" fontId="0" fillId="3" borderId="5" xfId="0" applyNumberFormat="1" applyFont="1" applyFill="1" applyBorder="1" applyAlignment="1">
      <alignment horizontal="right"/>
    </xf>
    <xf numFmtId="4" fontId="0" fillId="3" borderId="5" xfId="0" applyNumberFormat="1" applyFont="1" applyFill="1" applyBorder="1" applyAlignment="1">
      <alignment horizontal="right" wrapText="1"/>
    </xf>
    <xf numFmtId="0" fontId="4" fillId="2" borderId="3" xfId="0" applyFont="1" applyFill="1" applyBorder="1" applyAlignment="1">
      <alignment horizontal="right"/>
    </xf>
    <xf numFmtId="0" fontId="0" fillId="0" borderId="1" xfId="0" applyFont="1" applyBorder="1"/>
    <xf numFmtId="3" fontId="0" fillId="0" borderId="5" xfId="0" applyNumberFormat="1" applyFont="1" applyFill="1" applyBorder="1" applyAlignment="1">
      <alignment horizontal="right"/>
    </xf>
    <xf numFmtId="0" fontId="0" fillId="0" borderId="6" xfId="0" applyFont="1" applyBorder="1"/>
    <xf numFmtId="3" fontId="0" fillId="0" borderId="7" xfId="0" applyNumberFormat="1" applyFont="1" applyFill="1" applyBorder="1" applyAlignment="1">
      <alignment horizontal="right"/>
    </xf>
    <xf numFmtId="0" fontId="0" fillId="0" borderId="2" xfId="0" applyFont="1" applyBorder="1"/>
    <xf numFmtId="4" fontId="0" fillId="4" borderId="2" xfId="0" applyNumberFormat="1" applyFont="1" applyFill="1" applyBorder="1" applyAlignment="1">
      <alignment horizontal="right"/>
    </xf>
    <xf numFmtId="3" fontId="6" fillId="2" borderId="8" xfId="0" applyNumberFormat="1" applyFont="1" applyFill="1" applyBorder="1"/>
    <xf numFmtId="0" fontId="4" fillId="2" borderId="9" xfId="0" applyFont="1" applyFill="1" applyBorder="1"/>
    <xf numFmtId="0" fontId="0" fillId="0" borderId="10" xfId="0" applyFont="1" applyBorder="1"/>
    <xf numFmtId="0" fontId="0" fillId="0" borderId="11" xfId="0" applyFont="1" applyBorder="1"/>
    <xf numFmtId="0" fontId="6" fillId="2" borderId="12" xfId="0" applyFont="1" applyFill="1" applyBorder="1"/>
    <xf numFmtId="0" fontId="4" fillId="2" borderId="13" xfId="0" applyFont="1" applyFill="1" applyBorder="1" applyAlignment="1">
      <alignment horizontal="center" wrapText="1"/>
    </xf>
    <xf numFmtId="0" fontId="6" fillId="3" borderId="0" xfId="0" applyFont="1" applyFill="1" applyBorder="1"/>
    <xf numFmtId="3" fontId="0" fillId="3" borderId="0" xfId="0" applyNumberFormat="1" applyFont="1" applyFill="1" applyBorder="1" applyAlignment="1">
      <alignment horizontal="right"/>
    </xf>
    <xf numFmtId="4" fontId="0" fillId="3" borderId="0" xfId="0" applyNumberFormat="1" applyFont="1" applyFill="1" applyBorder="1" applyAlignment="1">
      <alignment horizontal="right"/>
    </xf>
    <xf numFmtId="3" fontId="6" fillId="3" borderId="0" xfId="0" applyNumberFormat="1" applyFont="1" applyFill="1" applyBorder="1"/>
    <xf numFmtId="0" fontId="0" fillId="0" borderId="1" xfId="0" applyFont="1" applyFill="1" applyBorder="1"/>
    <xf numFmtId="3" fontId="0" fillId="0" borderId="5" xfId="0" applyNumberFormat="1" applyFont="1" applyBorder="1" applyAlignment="1">
      <alignment horizontal="right"/>
    </xf>
    <xf numFmtId="0" fontId="5" fillId="3" borderId="10" xfId="0" applyFont="1" applyFill="1" applyBorder="1"/>
    <xf numFmtId="0" fontId="5" fillId="0" borderId="10" xfId="0" applyFont="1" applyBorder="1"/>
    <xf numFmtId="0" fontId="0" fillId="3" borderId="10" xfId="0" applyFont="1" applyFill="1" applyBorder="1"/>
    <xf numFmtId="3" fontId="0" fillId="4" borderId="8" xfId="0" applyNumberFormat="1" applyFont="1" applyFill="1" applyBorder="1" applyAlignment="1">
      <alignment horizontal="right"/>
    </xf>
    <xf numFmtId="3" fontId="0" fillId="3" borderId="5" xfId="0" applyNumberFormat="1" applyFont="1" applyFill="1" applyBorder="1" applyAlignment="1">
      <alignment horizontal="right"/>
    </xf>
    <xf numFmtId="0" fontId="0" fillId="3" borderId="1" xfId="0" applyFont="1" applyFill="1" applyBorder="1"/>
    <xf numFmtId="0" fontId="0" fillId="3" borderId="1" xfId="0" applyFont="1" applyFill="1" applyBorder="1" applyAlignment="1">
      <alignment horizontal="right"/>
    </xf>
    <xf numFmtId="0" fontId="0" fillId="0" borderId="1" xfId="0" applyFont="1" applyBorder="1" applyAlignment="1">
      <alignment vertical="center" wrapText="1"/>
    </xf>
    <xf numFmtId="3" fontId="0" fillId="3" borderId="5" xfId="0" applyNumberFormat="1" applyFont="1" applyFill="1" applyBorder="1" applyAlignment="1">
      <alignment horizontal="right" wrapText="1"/>
    </xf>
    <xf numFmtId="0" fontId="0" fillId="0" borderId="10" xfId="0" applyFont="1" applyBorder="1" applyAlignment="1">
      <alignment vertical="center" wrapText="1"/>
    </xf>
    <xf numFmtId="0" fontId="5" fillId="0" borderId="10" xfId="0" applyFont="1" applyFill="1" applyBorder="1"/>
    <xf numFmtId="3" fontId="0" fillId="2" borderId="8" xfId="0" applyNumberFormat="1" applyFont="1" applyFill="1" applyBorder="1" applyAlignment="1">
      <alignment horizontal="right"/>
    </xf>
    <xf numFmtId="0" fontId="0" fillId="0" borderId="0" xfId="0" applyAlignment="1"/>
    <xf numFmtId="0" fontId="2" fillId="0" borderId="0" xfId="0" applyFont="1" applyAlignment="1">
      <alignment horizontal="left"/>
    </xf>
    <xf numFmtId="0" fontId="0" fillId="0" borderId="0" xfId="0" applyAlignment="1">
      <alignment horizontal="left"/>
    </xf>
    <xf numFmtId="0" fontId="2" fillId="0" borderId="0" xfId="0" applyFont="1" applyAlignment="1">
      <alignment horizontal="center"/>
    </xf>
    <xf numFmtId="0" fontId="3" fillId="0" borderId="0" xfId="0" applyFont="1" applyAlignment="1"/>
    <xf numFmtId="0" fontId="0" fillId="0" borderId="10" xfId="0" applyBorder="1"/>
    <xf numFmtId="0" fontId="0" fillId="0" borderId="10" xfId="0" applyFill="1" applyBorder="1"/>
    <xf numFmtId="4" fontId="0" fillId="0" borderId="5" xfId="0" applyNumberFormat="1" applyFont="1" applyFill="1" applyBorder="1" applyAlignment="1">
      <alignment horizontal="right"/>
    </xf>
    <xf numFmtId="0" fontId="1" fillId="0" borderId="0" xfId="0" applyFont="1" applyFill="1"/>
    <xf numFmtId="3" fontId="1" fillId="0" borderId="0" xfId="0" applyNumberFormat="1" applyFont="1"/>
    <xf numFmtId="0" fontId="0" fillId="0" borderId="0" xfId="0" applyAlignment="1">
      <alignment vertical="top" wrapText="1"/>
    </xf>
  </cellXfs>
  <cellStyles count="1">
    <cellStyle name="normální"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I109"/>
  <sheetViews>
    <sheetView tabSelected="1" topLeftCell="C97" zoomScaleNormal="100" workbookViewId="0">
      <selection activeCell="L101" sqref="L101"/>
    </sheetView>
  </sheetViews>
  <sheetFormatPr defaultColWidth="9.140625" defaultRowHeight="14.25"/>
  <cols>
    <col min="1" max="1" width="0.140625" style="1" hidden="1" customWidth="1"/>
    <col min="2" max="2" width="5.7109375" style="1" hidden="1" customWidth="1"/>
    <col min="3" max="3" width="10.42578125" style="1" customWidth="1"/>
    <col min="4" max="4" width="65.42578125" style="1" customWidth="1"/>
    <col min="5" max="5" width="15.7109375" style="2" customWidth="1"/>
    <col min="6" max="6" width="14.7109375" style="1" customWidth="1"/>
    <col min="7" max="7" width="15.85546875" style="1" customWidth="1"/>
    <col min="8" max="8" width="9.140625" style="1"/>
    <col min="9" max="9" width="11.28515625" style="1" bestFit="1" customWidth="1"/>
    <col min="10" max="16384" width="9.140625" style="1"/>
  </cols>
  <sheetData>
    <row r="1" spans="3:7" ht="24" customHeight="1">
      <c r="C1" s="52" t="s">
        <v>86</v>
      </c>
      <c r="D1" s="53"/>
      <c r="E1" s="53"/>
      <c r="F1" s="49"/>
      <c r="G1" s="49"/>
    </row>
    <row r="2" spans="3:7" ht="24" customHeight="1" thickBot="1">
      <c r="C2" s="9" t="s">
        <v>69</v>
      </c>
      <c r="D2" s="10"/>
      <c r="E2" s="10"/>
    </row>
    <row r="3" spans="3:7" ht="30" customHeight="1">
      <c r="C3" s="18" t="s">
        <v>3</v>
      </c>
      <c r="D3" s="26" t="s">
        <v>1</v>
      </c>
      <c r="E3" s="30" t="s">
        <v>83</v>
      </c>
      <c r="F3" s="11" t="s">
        <v>84</v>
      </c>
      <c r="G3" s="11" t="s">
        <v>85</v>
      </c>
    </row>
    <row r="4" spans="3:7" ht="15" customHeight="1">
      <c r="C4" s="19">
        <v>1111</v>
      </c>
      <c r="D4" s="27" t="s">
        <v>61</v>
      </c>
      <c r="E4" s="36">
        <v>5700000</v>
      </c>
      <c r="F4" s="12">
        <v>6946779.4500000002</v>
      </c>
      <c r="G4" s="36">
        <v>7200000</v>
      </c>
    </row>
    <row r="5" spans="3:7" ht="15" customHeight="1">
      <c r="C5" s="19">
        <v>1112</v>
      </c>
      <c r="D5" s="27" t="s">
        <v>62</v>
      </c>
      <c r="E5" s="36">
        <v>150000</v>
      </c>
      <c r="F5" s="12">
        <v>149772.91</v>
      </c>
      <c r="G5" s="36">
        <v>150000</v>
      </c>
    </row>
    <row r="6" spans="3:7" ht="15" customHeight="1">
      <c r="C6" s="19">
        <v>1113</v>
      </c>
      <c r="D6" s="27" t="s">
        <v>63</v>
      </c>
      <c r="E6" s="36">
        <v>500000</v>
      </c>
      <c r="F6" s="12">
        <v>593380.18999999994</v>
      </c>
      <c r="G6" s="36">
        <v>600000</v>
      </c>
    </row>
    <row r="7" spans="3:7" ht="15" customHeight="1">
      <c r="C7" s="19">
        <v>1121</v>
      </c>
      <c r="D7" s="27" t="s">
        <v>4</v>
      </c>
      <c r="E7" s="36">
        <v>5100000</v>
      </c>
      <c r="F7" s="12">
        <v>5456869.5599999996</v>
      </c>
      <c r="G7" s="36">
        <v>6000000</v>
      </c>
    </row>
    <row r="8" spans="3:7" s="57" customFormat="1" ht="15" customHeight="1">
      <c r="C8" s="35">
        <v>1122</v>
      </c>
      <c r="D8" s="55" t="s">
        <v>50</v>
      </c>
      <c r="E8" s="20">
        <v>507400</v>
      </c>
      <c r="F8" s="56">
        <v>507300</v>
      </c>
      <c r="G8" s="20">
        <v>520000</v>
      </c>
    </row>
    <row r="9" spans="3:7" ht="15" customHeight="1">
      <c r="C9" s="19">
        <v>1211</v>
      </c>
      <c r="D9" s="27" t="s">
        <v>0</v>
      </c>
      <c r="E9" s="41">
        <v>11013000</v>
      </c>
      <c r="F9" s="16">
        <v>13370589.460000001</v>
      </c>
      <c r="G9" s="41">
        <v>14500000</v>
      </c>
    </row>
    <row r="10" spans="3:7" ht="15" customHeight="1">
      <c r="C10" s="19">
        <v>1334</v>
      </c>
      <c r="D10" s="27" t="s">
        <v>44</v>
      </c>
      <c r="E10" s="41">
        <v>270000</v>
      </c>
      <c r="F10" s="16">
        <v>296493.5</v>
      </c>
      <c r="G10" s="41">
        <v>300000</v>
      </c>
    </row>
    <row r="11" spans="3:7" ht="15" customHeight="1">
      <c r="C11" s="19">
        <v>1335</v>
      </c>
      <c r="D11" s="27" t="s">
        <v>51</v>
      </c>
      <c r="E11" s="41">
        <v>7000</v>
      </c>
      <c r="F11" s="16">
        <v>0</v>
      </c>
      <c r="G11" s="41">
        <v>7000</v>
      </c>
    </row>
    <row r="12" spans="3:7" ht="27.6" customHeight="1">
      <c r="C12" s="44">
        <v>1340</v>
      </c>
      <c r="D12" s="46" t="s">
        <v>11</v>
      </c>
      <c r="E12" s="45">
        <v>840000</v>
      </c>
      <c r="F12" s="17">
        <v>829703</v>
      </c>
      <c r="G12" s="45">
        <v>840000</v>
      </c>
    </row>
    <row r="13" spans="3:7" ht="15" customHeight="1">
      <c r="C13" s="19">
        <v>1341</v>
      </c>
      <c r="D13" s="27" t="s">
        <v>10</v>
      </c>
      <c r="E13" s="41">
        <v>35000</v>
      </c>
      <c r="F13" s="16">
        <v>33966</v>
      </c>
      <c r="G13" s="41">
        <v>35000</v>
      </c>
    </row>
    <row r="14" spans="3:7" ht="15" customHeight="1">
      <c r="C14" s="19">
        <v>1343</v>
      </c>
      <c r="D14" s="27" t="s">
        <v>13</v>
      </c>
      <c r="E14" s="41">
        <v>10000</v>
      </c>
      <c r="F14" s="16">
        <v>2400</v>
      </c>
      <c r="G14" s="41">
        <v>10000</v>
      </c>
    </row>
    <row r="15" spans="3:7" ht="15" customHeight="1">
      <c r="C15" s="43">
        <v>1381</v>
      </c>
      <c r="D15" s="27" t="s">
        <v>78</v>
      </c>
      <c r="E15" s="41">
        <v>300000</v>
      </c>
      <c r="F15" s="16">
        <v>269193.09999999998</v>
      </c>
      <c r="G15" s="41">
        <v>300000</v>
      </c>
    </row>
    <row r="16" spans="3:7" ht="15" customHeight="1">
      <c r="C16" s="43">
        <v>1382</v>
      </c>
      <c r="D16" s="27" t="s">
        <v>79</v>
      </c>
      <c r="E16" s="41">
        <v>30000</v>
      </c>
      <c r="F16" s="16">
        <v>2.3199999999999998</v>
      </c>
      <c r="G16" s="41">
        <v>1000</v>
      </c>
    </row>
    <row r="17" spans="3:7" ht="15" customHeight="1">
      <c r="C17" s="19">
        <v>1361</v>
      </c>
      <c r="D17" s="27" t="s">
        <v>9</v>
      </c>
      <c r="E17" s="41">
        <v>50000</v>
      </c>
      <c r="F17" s="16">
        <v>42902</v>
      </c>
      <c r="G17" s="41">
        <v>50000</v>
      </c>
    </row>
    <row r="18" spans="3:7" ht="15" customHeight="1">
      <c r="C18" s="19">
        <v>1511</v>
      </c>
      <c r="D18" s="27" t="s">
        <v>12</v>
      </c>
      <c r="E18" s="41">
        <v>1900000</v>
      </c>
      <c r="F18" s="16">
        <v>1690055.81</v>
      </c>
      <c r="G18" s="41">
        <v>1900000</v>
      </c>
    </row>
    <row r="19" spans="3:7" ht="15" customHeight="1">
      <c r="C19" s="19">
        <v>4111</v>
      </c>
      <c r="D19" s="27" t="s">
        <v>70</v>
      </c>
      <c r="E19" s="41">
        <v>0</v>
      </c>
      <c r="F19" s="16">
        <v>56237</v>
      </c>
      <c r="G19" s="41">
        <v>0</v>
      </c>
    </row>
    <row r="20" spans="3:7" ht="15" customHeight="1">
      <c r="C20" s="19">
        <v>4112</v>
      </c>
      <c r="D20" s="27" t="s">
        <v>5</v>
      </c>
      <c r="E20" s="41">
        <v>335600</v>
      </c>
      <c r="F20" s="16">
        <v>335600</v>
      </c>
      <c r="G20" s="41">
        <v>378500</v>
      </c>
    </row>
    <row r="21" spans="3:7" ht="15" customHeight="1">
      <c r="C21" s="19">
        <v>4116</v>
      </c>
      <c r="D21" s="27" t="s">
        <v>71</v>
      </c>
      <c r="E21" s="41">
        <v>0</v>
      </c>
      <c r="F21" s="16">
        <v>139623</v>
      </c>
      <c r="G21" s="41">
        <v>0</v>
      </c>
    </row>
    <row r="22" spans="3:7" ht="15" customHeight="1">
      <c r="C22" s="19">
        <v>4121</v>
      </c>
      <c r="D22" s="27" t="s">
        <v>72</v>
      </c>
      <c r="E22" s="41">
        <v>0</v>
      </c>
      <c r="F22" s="16">
        <v>222324</v>
      </c>
      <c r="G22" s="41">
        <v>0</v>
      </c>
    </row>
    <row r="23" spans="3:7" ht="15" customHeight="1">
      <c r="C23" s="19">
        <v>4122</v>
      </c>
      <c r="D23" s="27" t="s">
        <v>73</v>
      </c>
      <c r="E23" s="41">
        <v>0</v>
      </c>
      <c r="F23" s="14">
        <v>95000</v>
      </c>
      <c r="G23" s="41">
        <v>0</v>
      </c>
    </row>
    <row r="24" spans="3:7" ht="15" customHeight="1">
      <c r="C24" s="19">
        <v>4216</v>
      </c>
      <c r="D24" s="54" t="s">
        <v>87</v>
      </c>
      <c r="E24" s="41">
        <v>0</v>
      </c>
      <c r="F24" s="14">
        <v>525312</v>
      </c>
      <c r="G24" s="41">
        <v>0</v>
      </c>
    </row>
    <row r="25" spans="3:7" ht="15" customHeight="1">
      <c r="C25" s="35">
        <v>1012</v>
      </c>
      <c r="D25" s="47" t="s">
        <v>43</v>
      </c>
      <c r="E25" s="41">
        <v>120000</v>
      </c>
      <c r="F25" s="14">
        <v>89334</v>
      </c>
      <c r="G25" s="41">
        <v>120000</v>
      </c>
    </row>
    <row r="26" spans="3:7" ht="15" customHeight="1">
      <c r="C26" s="35">
        <v>1014</v>
      </c>
      <c r="D26" s="37" t="s">
        <v>54</v>
      </c>
      <c r="E26" s="41">
        <v>5000</v>
      </c>
      <c r="F26" s="14">
        <v>0</v>
      </c>
      <c r="G26" s="41">
        <v>5000</v>
      </c>
    </row>
    <row r="27" spans="3:7" ht="15" customHeight="1">
      <c r="C27" s="19">
        <v>1031</v>
      </c>
      <c r="D27" s="27" t="s">
        <v>81</v>
      </c>
      <c r="E27" s="41">
        <v>300000</v>
      </c>
      <c r="F27" s="14">
        <v>60976.480000000003</v>
      </c>
      <c r="G27" s="41">
        <v>300000</v>
      </c>
    </row>
    <row r="28" spans="3:7" ht="15" customHeight="1">
      <c r="C28" s="19">
        <v>2122</v>
      </c>
      <c r="D28" s="27" t="s">
        <v>7</v>
      </c>
      <c r="E28" s="41">
        <v>30000</v>
      </c>
      <c r="F28" s="14">
        <v>8960</v>
      </c>
      <c r="G28" s="41">
        <v>30000</v>
      </c>
    </row>
    <row r="29" spans="3:7" ht="15" customHeight="1">
      <c r="C29" s="19">
        <v>2212</v>
      </c>
      <c r="D29" s="27" t="s">
        <v>8</v>
      </c>
      <c r="E29" s="41">
        <v>10000</v>
      </c>
      <c r="F29" s="14">
        <v>889.11</v>
      </c>
      <c r="G29" s="41">
        <v>10000</v>
      </c>
    </row>
    <row r="30" spans="3:7" ht="15" customHeight="1">
      <c r="C30" s="19">
        <v>2369</v>
      </c>
      <c r="D30" s="38" t="s">
        <v>45</v>
      </c>
      <c r="E30" s="41">
        <v>10000</v>
      </c>
      <c r="F30" s="14">
        <v>7981.5</v>
      </c>
      <c r="G30" s="41">
        <v>10000</v>
      </c>
    </row>
    <row r="31" spans="3:7" ht="15" customHeight="1">
      <c r="C31" s="19">
        <v>2411</v>
      </c>
      <c r="D31" s="37" t="s">
        <v>55</v>
      </c>
      <c r="E31" s="41">
        <v>381000</v>
      </c>
      <c r="F31" s="14">
        <v>375093.65</v>
      </c>
      <c r="G31" s="41">
        <v>381000</v>
      </c>
    </row>
    <row r="32" spans="3:7" ht="15" customHeight="1">
      <c r="C32" s="19">
        <v>3113</v>
      </c>
      <c r="D32" s="37" t="s">
        <v>37</v>
      </c>
      <c r="E32" s="41">
        <v>0</v>
      </c>
      <c r="F32" s="14">
        <v>500000</v>
      </c>
      <c r="G32" s="41">
        <v>0</v>
      </c>
    </row>
    <row r="33" spans="3:7" ht="15" customHeight="1">
      <c r="C33" s="19">
        <v>3314</v>
      </c>
      <c r="D33" s="38" t="s">
        <v>36</v>
      </c>
      <c r="E33" s="41">
        <v>10000</v>
      </c>
      <c r="F33" s="14">
        <v>30344.47</v>
      </c>
      <c r="G33" s="41">
        <v>35000</v>
      </c>
    </row>
    <row r="34" spans="3:7" ht="15" customHeight="1">
      <c r="C34" s="19">
        <v>3319</v>
      </c>
      <c r="D34" s="27" t="s">
        <v>35</v>
      </c>
      <c r="E34" s="41">
        <v>55000</v>
      </c>
      <c r="F34" s="14">
        <v>142235</v>
      </c>
      <c r="G34" s="41">
        <v>55000</v>
      </c>
    </row>
    <row r="35" spans="3:7" ht="15" customHeight="1">
      <c r="C35" s="19">
        <v>3341</v>
      </c>
      <c r="D35" s="27" t="s">
        <v>34</v>
      </c>
      <c r="E35" s="41">
        <v>40000</v>
      </c>
      <c r="F35" s="14">
        <v>40328.19</v>
      </c>
      <c r="G35" s="41">
        <v>42000</v>
      </c>
    </row>
    <row r="36" spans="3:7" ht="15" customHeight="1">
      <c r="C36" s="19">
        <v>3349</v>
      </c>
      <c r="D36" s="38" t="s">
        <v>33</v>
      </c>
      <c r="E36" s="41">
        <v>10000</v>
      </c>
      <c r="F36" s="14">
        <v>0</v>
      </c>
      <c r="G36" s="41">
        <v>10000</v>
      </c>
    </row>
    <row r="37" spans="3:7" ht="15" customHeight="1">
      <c r="C37" s="19">
        <v>3412</v>
      </c>
      <c r="D37" s="27" t="s">
        <v>53</v>
      </c>
      <c r="E37" s="41">
        <v>50000</v>
      </c>
      <c r="F37" s="14">
        <v>117644.71</v>
      </c>
      <c r="G37" s="41">
        <v>100000</v>
      </c>
    </row>
    <row r="38" spans="3:7" ht="15" customHeight="1">
      <c r="C38" s="19">
        <v>3613</v>
      </c>
      <c r="D38" s="27" t="s">
        <v>46</v>
      </c>
      <c r="E38" s="41">
        <v>1400000</v>
      </c>
      <c r="F38" s="14">
        <v>1323870.9099999999</v>
      </c>
      <c r="G38" s="41">
        <v>1400000</v>
      </c>
    </row>
    <row r="39" spans="3:7" ht="15" customHeight="1">
      <c r="C39" s="19">
        <v>3632</v>
      </c>
      <c r="D39" s="27" t="s">
        <v>28</v>
      </c>
      <c r="E39" s="41">
        <v>35000</v>
      </c>
      <c r="F39" s="14">
        <v>9936</v>
      </c>
      <c r="G39" s="41">
        <v>20000</v>
      </c>
    </row>
    <row r="40" spans="3:7" ht="15" customHeight="1">
      <c r="C40" s="19">
        <v>3639</v>
      </c>
      <c r="D40" s="38" t="s">
        <v>27</v>
      </c>
      <c r="E40" s="41">
        <v>800000</v>
      </c>
      <c r="F40" s="14">
        <v>423702.35</v>
      </c>
      <c r="G40" s="41">
        <v>500000</v>
      </c>
    </row>
    <row r="41" spans="3:7" ht="15" customHeight="1">
      <c r="C41" s="19">
        <v>3725</v>
      </c>
      <c r="D41" s="38" t="s">
        <v>25</v>
      </c>
      <c r="E41" s="41">
        <v>200000</v>
      </c>
      <c r="F41" s="15">
        <v>213789.85</v>
      </c>
      <c r="G41" s="41">
        <v>230000</v>
      </c>
    </row>
    <row r="42" spans="3:7" ht="15" customHeight="1">
      <c r="C42" s="19">
        <v>3739</v>
      </c>
      <c r="D42" s="38" t="s">
        <v>80</v>
      </c>
      <c r="E42" s="41">
        <v>0</v>
      </c>
      <c r="F42" s="15">
        <v>0</v>
      </c>
      <c r="G42" s="41">
        <v>5000</v>
      </c>
    </row>
    <row r="43" spans="3:7" ht="15" customHeight="1">
      <c r="C43" s="19">
        <v>3745</v>
      </c>
      <c r="D43" s="38" t="s">
        <v>22</v>
      </c>
      <c r="E43" s="41">
        <v>40000</v>
      </c>
      <c r="F43" s="14">
        <v>10820</v>
      </c>
      <c r="G43" s="41">
        <v>30000</v>
      </c>
    </row>
    <row r="44" spans="3:7" ht="15" customHeight="1">
      <c r="C44" s="19">
        <v>5512</v>
      </c>
      <c r="D44" s="27" t="s">
        <v>19</v>
      </c>
      <c r="E44" s="41">
        <v>15000</v>
      </c>
      <c r="F44" s="14">
        <v>3795</v>
      </c>
      <c r="G44" s="41">
        <v>15000</v>
      </c>
    </row>
    <row r="45" spans="3:7" ht="15" customHeight="1">
      <c r="C45" s="19">
        <v>6171</v>
      </c>
      <c r="D45" s="27" t="s">
        <v>16</v>
      </c>
      <c r="E45" s="41">
        <v>550000</v>
      </c>
      <c r="F45" s="14">
        <v>426500</v>
      </c>
      <c r="G45" s="41">
        <v>500000</v>
      </c>
    </row>
    <row r="46" spans="3:7" ht="15" customHeight="1">
      <c r="C46" s="19">
        <v>6310</v>
      </c>
      <c r="D46" s="27" t="s">
        <v>17</v>
      </c>
      <c r="E46" s="41">
        <v>120000</v>
      </c>
      <c r="F46" s="14">
        <v>2090961.04</v>
      </c>
      <c r="G46" s="41">
        <v>20000</v>
      </c>
    </row>
    <row r="47" spans="3:7" ht="15" customHeight="1" thickBot="1">
      <c r="C47" s="23"/>
      <c r="D47" s="29" t="s">
        <v>2</v>
      </c>
      <c r="E47" s="48">
        <f>SUM(E4:E46)</f>
        <v>30929000</v>
      </c>
      <c r="F47" s="24">
        <f>SUM(F4:F46)</f>
        <v>37440665.560000002</v>
      </c>
      <c r="G47" s="25">
        <f>SUM(G4:G46)</f>
        <v>36609500</v>
      </c>
    </row>
    <row r="48" spans="3:7" ht="24" customHeight="1">
      <c r="C48" s="4"/>
      <c r="D48" s="4"/>
      <c r="E48" s="5"/>
    </row>
    <row r="49" spans="3:7" ht="21" thickBot="1">
      <c r="C49" s="50" t="s">
        <v>74</v>
      </c>
      <c r="D49" s="51"/>
      <c r="E49" s="10"/>
    </row>
    <row r="50" spans="3:7" ht="25.5">
      <c r="C50" s="18" t="s">
        <v>3</v>
      </c>
      <c r="D50" s="26" t="s">
        <v>1</v>
      </c>
      <c r="E50" s="30" t="s">
        <v>83</v>
      </c>
      <c r="F50" s="11" t="s">
        <v>84</v>
      </c>
      <c r="G50" s="11" t="s">
        <v>85</v>
      </c>
    </row>
    <row r="51" spans="3:7">
      <c r="C51" s="35">
        <v>1014</v>
      </c>
      <c r="D51" s="37" t="s">
        <v>54</v>
      </c>
      <c r="E51" s="20">
        <v>5000</v>
      </c>
      <c r="F51" s="14">
        <v>165</v>
      </c>
      <c r="G51" s="20">
        <v>5000</v>
      </c>
    </row>
    <row r="52" spans="3:7">
      <c r="C52" s="19">
        <v>1031</v>
      </c>
      <c r="D52" s="27" t="s">
        <v>6</v>
      </c>
      <c r="E52" s="36">
        <v>350000</v>
      </c>
      <c r="F52" s="14">
        <v>380844.27</v>
      </c>
      <c r="G52" s="36">
        <v>350000</v>
      </c>
    </row>
    <row r="53" spans="3:7">
      <c r="C53" s="19">
        <v>1037</v>
      </c>
      <c r="D53" s="27" t="s">
        <v>14</v>
      </c>
      <c r="E53" s="36">
        <v>50000</v>
      </c>
      <c r="F53" s="14">
        <v>40000</v>
      </c>
      <c r="G53" s="36">
        <v>50000</v>
      </c>
    </row>
    <row r="54" spans="3:7">
      <c r="C54" s="19">
        <v>2212</v>
      </c>
      <c r="D54" s="27" t="s">
        <v>8</v>
      </c>
      <c r="E54" s="36">
        <v>2700000</v>
      </c>
      <c r="F54" s="14">
        <v>367037.1</v>
      </c>
      <c r="G54" s="36">
        <v>3000000</v>
      </c>
    </row>
    <row r="55" spans="3:7">
      <c r="C55" s="19">
        <v>2219</v>
      </c>
      <c r="D55" s="38" t="s">
        <v>42</v>
      </c>
      <c r="E55" s="36">
        <v>500000</v>
      </c>
      <c r="F55" s="14">
        <v>1603663.26</v>
      </c>
      <c r="G55" s="36">
        <v>900000</v>
      </c>
    </row>
    <row r="56" spans="3:7">
      <c r="C56" s="19">
        <v>2292</v>
      </c>
      <c r="D56" s="38" t="s">
        <v>64</v>
      </c>
      <c r="E56" s="36">
        <v>85000</v>
      </c>
      <c r="F56" s="14">
        <v>84550</v>
      </c>
      <c r="G56" s="36">
        <v>89000</v>
      </c>
    </row>
    <row r="57" spans="3:7">
      <c r="C57" s="19">
        <v>2310</v>
      </c>
      <c r="D57" s="27" t="s">
        <v>41</v>
      </c>
      <c r="E57" s="36">
        <v>20000</v>
      </c>
      <c r="F57" s="14">
        <v>11200</v>
      </c>
      <c r="G57" s="36">
        <v>20000</v>
      </c>
    </row>
    <row r="58" spans="3:7">
      <c r="C58" s="19">
        <v>2321</v>
      </c>
      <c r="D58" s="38" t="s">
        <v>40</v>
      </c>
      <c r="E58" s="36">
        <v>1250000</v>
      </c>
      <c r="F58" s="14">
        <v>2147083.56</v>
      </c>
      <c r="G58" s="36">
        <v>1250000</v>
      </c>
    </row>
    <row r="59" spans="3:7">
      <c r="C59" s="19">
        <v>2334</v>
      </c>
      <c r="D59" s="38" t="s">
        <v>39</v>
      </c>
      <c r="E59" s="36">
        <v>100000</v>
      </c>
      <c r="F59" s="14">
        <v>9680</v>
      </c>
      <c r="G59" s="36">
        <v>50000</v>
      </c>
    </row>
    <row r="60" spans="3:7">
      <c r="C60" s="19">
        <v>2411</v>
      </c>
      <c r="D60" s="37" t="s">
        <v>55</v>
      </c>
      <c r="E60" s="36">
        <v>475000</v>
      </c>
      <c r="F60" s="14">
        <v>432286.95</v>
      </c>
      <c r="G60" s="36">
        <v>475000</v>
      </c>
    </row>
    <row r="61" spans="3:7">
      <c r="C61" s="19">
        <v>3111</v>
      </c>
      <c r="D61" s="38" t="s">
        <v>38</v>
      </c>
      <c r="E61" s="36">
        <v>150000</v>
      </c>
      <c r="F61" s="14">
        <v>72218.89</v>
      </c>
      <c r="G61" s="36">
        <v>1650000</v>
      </c>
    </row>
    <row r="62" spans="3:7">
      <c r="C62" s="42">
        <v>3113</v>
      </c>
      <c r="D62" s="38" t="s">
        <v>37</v>
      </c>
      <c r="E62" s="41">
        <v>4275000</v>
      </c>
      <c r="F62" s="14">
        <v>3934965.92</v>
      </c>
      <c r="G62" s="41">
        <v>3800000</v>
      </c>
    </row>
    <row r="63" spans="3:7">
      <c r="C63" s="43" t="s">
        <v>59</v>
      </c>
      <c r="D63" s="38" t="s">
        <v>68</v>
      </c>
      <c r="E63" s="36">
        <v>2975000</v>
      </c>
      <c r="F63" s="14">
        <v>2974992</v>
      </c>
      <c r="G63" s="13">
        <v>3100000</v>
      </c>
    </row>
    <row r="64" spans="3:7">
      <c r="C64" s="19">
        <v>3314</v>
      </c>
      <c r="D64" s="38" t="s">
        <v>36</v>
      </c>
      <c r="E64" s="36">
        <v>200000</v>
      </c>
      <c r="F64" s="14">
        <v>193060.84</v>
      </c>
      <c r="G64" s="36">
        <v>200000</v>
      </c>
    </row>
    <row r="65" spans="3:7">
      <c r="C65" s="19">
        <v>3319</v>
      </c>
      <c r="D65" s="27" t="s">
        <v>35</v>
      </c>
      <c r="E65" s="36">
        <v>350000</v>
      </c>
      <c r="F65" s="14">
        <v>577565</v>
      </c>
      <c r="G65" s="36">
        <v>500000</v>
      </c>
    </row>
    <row r="66" spans="3:7">
      <c r="C66" s="19">
        <v>3326</v>
      </c>
      <c r="D66" s="27" t="s">
        <v>52</v>
      </c>
      <c r="E66" s="36">
        <v>100000</v>
      </c>
      <c r="F66" s="14">
        <v>0</v>
      </c>
      <c r="G66" s="36">
        <v>50000</v>
      </c>
    </row>
    <row r="67" spans="3:7">
      <c r="C67" s="19">
        <v>3341</v>
      </c>
      <c r="D67" s="27" t="s">
        <v>34</v>
      </c>
      <c r="E67" s="36">
        <v>25000</v>
      </c>
      <c r="F67" s="14">
        <v>0</v>
      </c>
      <c r="G67" s="36">
        <v>25000</v>
      </c>
    </row>
    <row r="68" spans="3:7">
      <c r="C68" s="19">
        <v>3349</v>
      </c>
      <c r="D68" s="38" t="s">
        <v>33</v>
      </c>
      <c r="E68" s="36">
        <v>100000</v>
      </c>
      <c r="F68" s="14">
        <v>41862</v>
      </c>
      <c r="G68" s="36">
        <v>60000</v>
      </c>
    </row>
    <row r="69" spans="3:7">
      <c r="C69" s="19">
        <v>3399</v>
      </c>
      <c r="D69" s="27" t="s">
        <v>32</v>
      </c>
      <c r="E69" s="36">
        <v>130000</v>
      </c>
      <c r="F69" s="14">
        <v>70100</v>
      </c>
      <c r="G69" s="36">
        <v>100000</v>
      </c>
    </row>
    <row r="70" spans="3:7">
      <c r="C70" s="19">
        <v>3412</v>
      </c>
      <c r="D70" s="27" t="s">
        <v>53</v>
      </c>
      <c r="E70" s="36">
        <v>7200000</v>
      </c>
      <c r="F70" s="14">
        <v>3284706.69</v>
      </c>
      <c r="G70" s="36">
        <v>15500000</v>
      </c>
    </row>
    <row r="71" spans="3:7">
      <c r="C71" s="19">
        <v>3419</v>
      </c>
      <c r="D71" s="27" t="s">
        <v>31</v>
      </c>
      <c r="E71" s="36">
        <v>400000</v>
      </c>
      <c r="F71" s="14">
        <v>734585</v>
      </c>
      <c r="G71" s="36">
        <v>2500700</v>
      </c>
    </row>
    <row r="72" spans="3:7">
      <c r="C72" s="19">
        <v>3421</v>
      </c>
      <c r="D72" s="27" t="s">
        <v>30</v>
      </c>
      <c r="E72" s="36">
        <v>60000</v>
      </c>
      <c r="F72" s="14">
        <v>39018</v>
      </c>
      <c r="G72" s="36">
        <v>60000</v>
      </c>
    </row>
    <row r="73" spans="3:7">
      <c r="C73" s="19">
        <v>3549</v>
      </c>
      <c r="D73" s="27" t="s">
        <v>67</v>
      </c>
      <c r="E73" s="36">
        <v>2000</v>
      </c>
      <c r="F73" s="14">
        <v>2000</v>
      </c>
      <c r="G73" s="36">
        <v>2000</v>
      </c>
    </row>
    <row r="74" spans="3:7">
      <c r="C74" s="19">
        <v>3613</v>
      </c>
      <c r="D74" s="27" t="s">
        <v>46</v>
      </c>
      <c r="E74" s="36">
        <v>900000</v>
      </c>
      <c r="F74" s="14">
        <v>1268923.8899999999</v>
      </c>
      <c r="G74" s="36">
        <v>1400000</v>
      </c>
    </row>
    <row r="75" spans="3:7">
      <c r="C75" s="19">
        <v>3631</v>
      </c>
      <c r="D75" s="27" t="s">
        <v>29</v>
      </c>
      <c r="E75" s="36">
        <v>1400000</v>
      </c>
      <c r="F75" s="14">
        <v>524582.18999999994</v>
      </c>
      <c r="G75" s="36">
        <v>1500000</v>
      </c>
    </row>
    <row r="76" spans="3:7">
      <c r="C76" s="19">
        <v>3632</v>
      </c>
      <c r="D76" s="27" t="s">
        <v>28</v>
      </c>
      <c r="E76" s="20">
        <v>250000</v>
      </c>
      <c r="F76" s="14">
        <v>331216.33</v>
      </c>
      <c r="G76" s="20">
        <v>200000</v>
      </c>
    </row>
    <row r="77" spans="3:7">
      <c r="C77" s="19">
        <v>3635</v>
      </c>
      <c r="D77" s="27" t="s">
        <v>60</v>
      </c>
      <c r="E77" s="41">
        <v>225000</v>
      </c>
      <c r="F77" s="14">
        <v>39500</v>
      </c>
      <c r="G77" s="41">
        <v>200000</v>
      </c>
    </row>
    <row r="78" spans="3:7">
      <c r="C78" s="19">
        <v>3639</v>
      </c>
      <c r="D78" s="38" t="s">
        <v>27</v>
      </c>
      <c r="E78" s="36">
        <v>200000</v>
      </c>
      <c r="F78" s="14">
        <v>295319.56</v>
      </c>
      <c r="G78" s="36">
        <v>1000000</v>
      </c>
    </row>
    <row r="79" spans="3:7">
      <c r="C79" s="19">
        <v>3721</v>
      </c>
      <c r="D79" s="38" t="s">
        <v>23</v>
      </c>
      <c r="E79" s="36">
        <v>80000</v>
      </c>
      <c r="F79" s="14">
        <v>37881</v>
      </c>
      <c r="G79" s="36">
        <v>50000</v>
      </c>
    </row>
    <row r="80" spans="3:7">
      <c r="C80" s="19">
        <v>3722</v>
      </c>
      <c r="D80" s="38" t="s">
        <v>24</v>
      </c>
      <c r="E80" s="36">
        <v>900000</v>
      </c>
      <c r="F80" s="14">
        <v>936855.75</v>
      </c>
      <c r="G80" s="36">
        <v>950000</v>
      </c>
    </row>
    <row r="81" spans="3:9">
      <c r="C81" s="19">
        <v>3723</v>
      </c>
      <c r="D81" s="38" t="s">
        <v>26</v>
      </c>
      <c r="E81" s="36">
        <v>200000</v>
      </c>
      <c r="F81" s="14">
        <v>211628.28</v>
      </c>
      <c r="G81" s="36">
        <v>250000</v>
      </c>
    </row>
    <row r="82" spans="3:9">
      <c r="C82" s="19">
        <v>3741</v>
      </c>
      <c r="D82" s="38" t="s">
        <v>21</v>
      </c>
      <c r="E82" s="36">
        <v>20000</v>
      </c>
      <c r="F82" s="14">
        <v>25000</v>
      </c>
      <c r="G82" s="36">
        <v>25000</v>
      </c>
    </row>
    <row r="83" spans="3:9">
      <c r="C83" s="19">
        <v>3745</v>
      </c>
      <c r="D83" s="38" t="s">
        <v>22</v>
      </c>
      <c r="E83" s="36">
        <v>1700000</v>
      </c>
      <c r="F83" s="14">
        <v>2625177.69</v>
      </c>
      <c r="G83" s="36">
        <v>2200000</v>
      </c>
    </row>
    <row r="84" spans="3:9">
      <c r="C84" s="19">
        <v>4359</v>
      </c>
      <c r="D84" s="38" t="s">
        <v>66</v>
      </c>
      <c r="E84" s="36">
        <v>10000</v>
      </c>
      <c r="F84" s="14">
        <v>10000</v>
      </c>
      <c r="G84" s="36">
        <v>10000</v>
      </c>
    </row>
    <row r="85" spans="3:9">
      <c r="C85" s="19">
        <v>5212</v>
      </c>
      <c r="D85" s="38" t="s">
        <v>20</v>
      </c>
      <c r="E85" s="36">
        <v>100000</v>
      </c>
      <c r="F85" s="14">
        <v>20388.259999999998</v>
      </c>
      <c r="G85" s="36">
        <v>100000</v>
      </c>
    </row>
    <row r="86" spans="3:9">
      <c r="C86" s="19">
        <v>5512</v>
      </c>
      <c r="D86" s="27" t="s">
        <v>19</v>
      </c>
      <c r="E86" s="36">
        <v>275000</v>
      </c>
      <c r="F86" s="14">
        <v>187037.55</v>
      </c>
      <c r="G86" s="36">
        <v>2500000</v>
      </c>
    </row>
    <row r="87" spans="3:9">
      <c r="C87" s="19">
        <v>6112</v>
      </c>
      <c r="D87" s="27" t="s">
        <v>15</v>
      </c>
      <c r="E87" s="36">
        <v>1400000</v>
      </c>
      <c r="F87" s="14">
        <v>1261638.1200000001</v>
      </c>
      <c r="G87" s="36">
        <v>1500000</v>
      </c>
    </row>
    <row r="88" spans="3:9">
      <c r="C88" s="19">
        <v>6115</v>
      </c>
      <c r="D88" s="54" t="s">
        <v>89</v>
      </c>
      <c r="E88" s="36">
        <v>0</v>
      </c>
      <c r="F88" s="14">
        <v>19951</v>
      </c>
      <c r="G88" s="36">
        <v>0</v>
      </c>
    </row>
    <row r="89" spans="3:9">
      <c r="C89" s="19">
        <v>6117</v>
      </c>
      <c r="D89" s="54" t="s">
        <v>88</v>
      </c>
      <c r="E89" s="36">
        <v>0</v>
      </c>
      <c r="F89" s="14">
        <v>0</v>
      </c>
      <c r="G89" s="36">
        <v>20000</v>
      </c>
    </row>
    <row r="90" spans="3:9">
      <c r="C90" s="19">
        <v>6118</v>
      </c>
      <c r="D90" s="27" t="s">
        <v>65</v>
      </c>
      <c r="E90" s="36">
        <v>25000</v>
      </c>
      <c r="F90" s="14">
        <v>19027</v>
      </c>
      <c r="G90" s="36">
        <v>0</v>
      </c>
    </row>
    <row r="91" spans="3:9">
      <c r="C91" s="19">
        <v>6171</v>
      </c>
      <c r="D91" s="27" t="s">
        <v>16</v>
      </c>
      <c r="E91" s="36">
        <v>2500000</v>
      </c>
      <c r="F91" s="14">
        <v>2864082.73</v>
      </c>
      <c r="G91" s="36">
        <v>3200000</v>
      </c>
    </row>
    <row r="92" spans="3:9">
      <c r="C92" s="19">
        <v>6310</v>
      </c>
      <c r="D92" s="27" t="s">
        <v>17</v>
      </c>
      <c r="E92" s="20">
        <v>20200</v>
      </c>
      <c r="F92" s="14">
        <v>9949.4</v>
      </c>
      <c r="G92" s="20">
        <v>20000</v>
      </c>
    </row>
    <row r="93" spans="3:9">
      <c r="C93" s="19">
        <v>6320</v>
      </c>
      <c r="D93" s="27" t="s">
        <v>48</v>
      </c>
      <c r="E93" s="20">
        <v>175000</v>
      </c>
      <c r="F93" s="14">
        <v>191426</v>
      </c>
      <c r="G93" s="20">
        <v>200000</v>
      </c>
    </row>
    <row r="94" spans="3:9">
      <c r="C94" s="19">
        <v>6399</v>
      </c>
      <c r="D94" s="27" t="s">
        <v>18</v>
      </c>
      <c r="E94" s="20">
        <v>800000</v>
      </c>
      <c r="F94" s="14">
        <v>627760.15</v>
      </c>
      <c r="G94" s="20">
        <v>800000</v>
      </c>
    </row>
    <row r="95" spans="3:9">
      <c r="C95" s="19">
        <v>6402</v>
      </c>
      <c r="D95" s="39" t="s">
        <v>56</v>
      </c>
      <c r="E95" s="20">
        <v>4800</v>
      </c>
      <c r="F95" s="12">
        <v>4712.42</v>
      </c>
      <c r="G95" s="20">
        <v>0</v>
      </c>
    </row>
    <row r="96" spans="3:9" ht="15" thickBot="1">
      <c r="C96" s="23"/>
      <c r="D96" s="29" t="s">
        <v>2</v>
      </c>
      <c r="E96" s="40">
        <f>SUM(E51:E95)-E63</f>
        <v>29712000</v>
      </c>
      <c r="F96" s="24">
        <f>SUM(F51:F95)-F63</f>
        <v>25538649.800000001</v>
      </c>
      <c r="G96" s="25">
        <f>SUM(G51:G95)-G63</f>
        <v>46761700</v>
      </c>
      <c r="I96" s="58"/>
    </row>
    <row r="97" spans="3:9" ht="19.5" customHeight="1">
      <c r="C97" s="4"/>
      <c r="D97" s="31"/>
      <c r="E97" s="32"/>
      <c r="F97" s="33"/>
      <c r="G97" s="34"/>
    </row>
    <row r="98" spans="3:9" ht="18.75" customHeight="1" thickBot="1">
      <c r="C98" s="50" t="s">
        <v>77</v>
      </c>
      <c r="D98" s="50"/>
      <c r="E98" s="32"/>
      <c r="F98" s="33"/>
      <c r="G98" s="34"/>
    </row>
    <row r="99" spans="3:9" ht="25.5">
      <c r="C99" s="18" t="s">
        <v>76</v>
      </c>
      <c r="D99" s="26" t="s">
        <v>1</v>
      </c>
      <c r="E99" s="30" t="s">
        <v>83</v>
      </c>
      <c r="F99" s="11" t="s">
        <v>84</v>
      </c>
      <c r="G99" s="11" t="s">
        <v>85</v>
      </c>
    </row>
    <row r="100" spans="3:9">
      <c r="C100" s="19">
        <v>8115</v>
      </c>
      <c r="D100" s="27" t="s">
        <v>49</v>
      </c>
      <c r="E100" s="20">
        <v>850000</v>
      </c>
      <c r="F100" s="12">
        <v>-9918994.9399999995</v>
      </c>
      <c r="G100" s="20">
        <v>10700000</v>
      </c>
    </row>
    <row r="101" spans="3:9">
      <c r="C101" s="19">
        <v>8123</v>
      </c>
      <c r="D101" s="27" t="s">
        <v>75</v>
      </c>
      <c r="E101" s="20">
        <v>0</v>
      </c>
      <c r="F101" s="12">
        <v>0</v>
      </c>
      <c r="G101" s="20">
        <v>0</v>
      </c>
    </row>
    <row r="102" spans="3:9">
      <c r="C102" s="19">
        <v>8124</v>
      </c>
      <c r="D102" s="27" t="s">
        <v>47</v>
      </c>
      <c r="E102" s="20">
        <v>-2157000</v>
      </c>
      <c r="F102" s="12">
        <v>-2156799.9</v>
      </c>
      <c r="G102" s="20">
        <v>-547800</v>
      </c>
    </row>
    <row r="103" spans="3:9">
      <c r="C103" s="21">
        <v>8901</v>
      </c>
      <c r="D103" s="28" t="s">
        <v>82</v>
      </c>
      <c r="E103" s="22">
        <v>0</v>
      </c>
      <c r="F103" s="14">
        <v>173779.08</v>
      </c>
      <c r="G103" s="22">
        <v>0</v>
      </c>
    </row>
    <row r="104" spans="3:9" ht="15" thickBot="1">
      <c r="C104" s="23"/>
      <c r="D104" s="29" t="s">
        <v>2</v>
      </c>
      <c r="E104" s="25">
        <f>SUM(E100:E103)</f>
        <v>-1307000</v>
      </c>
      <c r="F104" s="24">
        <f>SUM(F100:F103)</f>
        <v>-11902015.76</v>
      </c>
      <c r="G104" s="25">
        <f>SUM(G100:G103)</f>
        <v>10152200</v>
      </c>
      <c r="I104" s="58"/>
    </row>
    <row r="106" spans="3:9">
      <c r="D106" s="8" t="s">
        <v>57</v>
      </c>
      <c r="E106" s="4"/>
      <c r="F106" s="5"/>
    </row>
    <row r="107" spans="3:9">
      <c r="D107" s="8" t="s">
        <v>58</v>
      </c>
      <c r="E107" s="6"/>
      <c r="F107" s="7"/>
    </row>
    <row r="108" spans="3:9">
      <c r="D108" s="3"/>
      <c r="E108" s="3"/>
      <c r="F108" s="5"/>
    </row>
    <row r="109" spans="3:9" ht="65.45" customHeight="1">
      <c r="D109" s="59" t="s">
        <v>90</v>
      </c>
      <c r="E109" s="59"/>
      <c r="F109" s="59"/>
      <c r="G109" s="59"/>
    </row>
  </sheetData>
  <mergeCells count="4">
    <mergeCell ref="D109:G109"/>
    <mergeCell ref="C49:D49"/>
    <mergeCell ref="C98:D98"/>
    <mergeCell ref="C1:G1"/>
  </mergeCells>
  <phoneticPr fontId="0" type="noConversion"/>
  <printOptions horizontalCentered="1" verticalCentered="1"/>
  <pageMargins left="0.17" right="0.23622047244094491" top="0.36" bottom="0.17" header="0.17" footer="0.17"/>
  <pageSetup paperSize="8" scale="66" orientation="portrait" r:id="rId1"/>
  <headerFooter alignWithMargins="0">
    <oddFooter>Stránka &amp;P z &amp;N</oddFooter>
  </headerFooter>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2.75"/>
  <sheetData/>
  <phoneticPr fontId="0" type="noConversion"/>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2.75"/>
  <sheetData/>
  <phoneticPr fontId="0" type="noConversion"/>
  <pageMargins left="0.78740157499999996" right="0.78740157499999996" top="0.984251969" bottom="0.984251969" header="0.4921259845" footer="0.492125984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3</vt:i4>
      </vt:variant>
    </vt:vector>
  </HeadingPairs>
  <TitlesOfParts>
    <vt:vector size="3" baseType="lpstr">
      <vt:lpstr>List1</vt:lpstr>
      <vt:lpstr>List2</vt:lpstr>
      <vt:lpstr>List3</vt:lpstr>
    </vt:vector>
  </TitlesOfParts>
  <Company>Pbecní úřad Drásov</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User</cp:lastModifiedBy>
  <cp:lastPrinted>2019-01-28T15:56:18Z</cp:lastPrinted>
  <dcterms:created xsi:type="dcterms:W3CDTF">2002-05-22T13:49:20Z</dcterms:created>
  <dcterms:modified xsi:type="dcterms:W3CDTF">2019-01-29T11:59:18Z</dcterms:modified>
</cp:coreProperties>
</file>